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bookViews>
    <workbookView xWindow="0" yWindow="0" windowWidth="20490" windowHeight="7620"/>
  </bookViews>
  <sheets>
    <sheet name="SME Self-Assessment Checklist" sheetId="6" r:id="rId1"/>
  </sheets>
  <definedNames>
    <definedName name="_xlnm._FilterDatabase" localSheetId="0" hidden="1">'SME Self-Assessment Checklist'!$B$14:$F$25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2" i="6" l="1"/>
  <c r="G22" i="6"/>
  <c r="B35" i="6" s="1"/>
  <c r="F18" i="6"/>
  <c r="G21" i="6" s="1"/>
  <c r="F17" i="6"/>
  <c r="G20" i="6" s="1"/>
  <c r="F16" i="6"/>
  <c r="G19" i="6" s="1"/>
</calcChain>
</file>

<file path=xl/sharedStrings.xml><?xml version="1.0" encoding="utf-8"?>
<sst xmlns="http://schemas.openxmlformats.org/spreadsheetml/2006/main" count="98" uniqueCount="56">
  <si>
    <t>Question</t>
  </si>
  <si>
    <t>Yes</t>
  </si>
  <si>
    <t>No</t>
  </si>
  <si>
    <t>S/N</t>
  </si>
  <si>
    <t>Nature of Question</t>
  </si>
  <si>
    <t>Sector:</t>
  </si>
  <si>
    <t>For every question, please choose the option that best describes your business</t>
  </si>
  <si>
    <t>Stage 1</t>
  </si>
  <si>
    <t>Stage 2</t>
  </si>
  <si>
    <t>Stage 3</t>
  </si>
  <si>
    <t>Your Digital Readiness Assessment:</t>
  </si>
  <si>
    <t>Company Name:</t>
  </si>
  <si>
    <t>Select</t>
  </si>
  <si>
    <t>&lt;Optional&gt;</t>
  </si>
  <si>
    <t>Instructions</t>
  </si>
  <si>
    <t xml:space="preserve">3. Your "Digital Readiness Assessment" will be computed at the end of this page once you have completed the checklist. </t>
  </si>
  <si>
    <t xml:space="preserve">1.The purpose of the self-assessment checklist is for you to assess where you are on the digitalisation roadmap. </t>
  </si>
  <si>
    <r>
      <t xml:space="preserve">2. Please complete </t>
    </r>
    <r>
      <rPr>
        <b/>
        <sz val="11"/>
        <color theme="1"/>
        <rFont val="Calibri"/>
        <family val="2"/>
        <scheme val="minor"/>
      </rPr>
      <t>ALL</t>
    </r>
    <r>
      <rPr>
        <sz val="11"/>
        <color theme="1"/>
        <rFont val="Calibri"/>
        <family val="2"/>
        <scheme val="minor"/>
      </rPr>
      <t xml:space="preserve"> the questions in this checklist for an accurate assessment. </t>
    </r>
  </si>
  <si>
    <t>Updated on July 2018</t>
  </si>
  <si>
    <t>stage 2</t>
  </si>
  <si>
    <t>stage 1</t>
  </si>
  <si>
    <t>count</t>
  </si>
  <si>
    <t>Count</t>
  </si>
  <si>
    <t>FINAL RESULT</t>
  </si>
  <si>
    <t>stage 1-2</t>
  </si>
  <si>
    <t>stage 2-3</t>
  </si>
  <si>
    <t>stage 3</t>
  </si>
  <si>
    <t>Result (stage 1)</t>
  </si>
  <si>
    <t>Result (stage 2)</t>
  </si>
  <si>
    <t>Result (stage 3)</t>
  </si>
  <si>
    <t>-</t>
  </si>
  <si>
    <t>Cleaning &amp; Waste Management</t>
  </si>
  <si>
    <t>Cleaning</t>
  </si>
  <si>
    <t>Stage 1-2</t>
  </si>
  <si>
    <t>SME Self-Assessment Checklist</t>
  </si>
  <si>
    <t xml:space="preserve">Environmental Services </t>
  </si>
  <si>
    <t>IMDA Environmental Services Digital Roadmap  - SME Self-Assessment Checklist - Version 1.0</t>
  </si>
  <si>
    <t xml:space="preserve">Waste 
</t>
  </si>
  <si>
    <t>*Note : Please take note that this checklist is meant to be a guide and not a prescriptive approach to the interested company’s digital journey. Companies unsure of their digital journey may want to enquire further with NEA or our friendly business advisors @ SME Centres for a more in-depth assessment and advisory.</t>
  </si>
  <si>
    <r>
      <rPr>
        <b/>
        <sz val="12"/>
        <color theme="1"/>
        <rFont val="Calibri"/>
        <family val="2"/>
        <scheme val="minor"/>
      </rPr>
      <t>Fleet Management</t>
    </r>
    <r>
      <rPr>
        <sz val="12"/>
        <color theme="1"/>
        <rFont val="Calibri"/>
        <family val="2"/>
        <scheme val="minor"/>
      </rPr>
      <t xml:space="preserve">
Do you use a fleet management system to track your fleet of vehicles, e.g. location, load, job assignment, etc.
</t>
    </r>
  </si>
  <si>
    <r>
      <rPr>
        <b/>
        <sz val="12"/>
        <color theme="1"/>
        <rFont val="Calibri"/>
        <family val="2"/>
        <scheme val="minor"/>
      </rPr>
      <t>Workforce Management</t>
    </r>
    <r>
      <rPr>
        <sz val="12"/>
        <color theme="1"/>
        <rFont val="Calibri"/>
        <family val="2"/>
        <scheme val="minor"/>
      </rPr>
      <t xml:space="preserve">
Do you use workforce management software to help with deployment of your workers and work assisgnment?
</t>
    </r>
  </si>
  <si>
    <r>
      <rPr>
        <b/>
        <sz val="12"/>
        <color theme="1"/>
        <rFont val="Calibri"/>
        <family val="2"/>
        <scheme val="minor"/>
      </rPr>
      <t>Asset &amp; Resource Health Monitoring</t>
    </r>
    <r>
      <rPr>
        <sz val="12"/>
        <color theme="1"/>
        <rFont val="Calibri"/>
        <family val="2"/>
        <scheme val="minor"/>
      </rPr>
      <t xml:space="preserve">
How do you monitor the health and condition of your assets and resources?
1) Through visual inspection and adhoc maintenance
2) Through software monitoring and prompts to maintain
</t>
    </r>
  </si>
  <si>
    <r>
      <rPr>
        <b/>
        <sz val="12"/>
        <color theme="1"/>
        <rFont val="Calibri"/>
        <family val="2"/>
        <scheme val="minor"/>
      </rPr>
      <t>Service Quality Audit</t>
    </r>
    <r>
      <rPr>
        <sz val="12"/>
        <color theme="1"/>
        <rFont val="Calibri"/>
        <family val="2"/>
        <scheme val="minor"/>
      </rPr>
      <t xml:space="preserve">
Do you use software to help you manage your cleaning / waste management performance, e.g. hitting service KPIs, response time, etc.
</t>
    </r>
  </si>
  <si>
    <r>
      <rPr>
        <b/>
        <sz val="12"/>
        <color theme="1"/>
        <rFont val="Calibri"/>
        <family val="2"/>
        <scheme val="minor"/>
      </rPr>
      <t>Workforce Health Monitoring</t>
    </r>
    <r>
      <rPr>
        <sz val="12"/>
        <color theme="1"/>
        <rFont val="Calibri"/>
        <family val="2"/>
        <scheme val="minor"/>
      </rPr>
      <t xml:space="preserve">
Do you monitor the health of your workforce?
</t>
    </r>
  </si>
  <si>
    <r>
      <rPr>
        <b/>
        <sz val="12"/>
        <color theme="1"/>
        <rFont val="Calibri"/>
        <family val="2"/>
        <scheme val="minor"/>
      </rPr>
      <t>Bin Fill Monitoring</t>
    </r>
    <r>
      <rPr>
        <sz val="12"/>
        <color theme="1"/>
        <rFont val="Calibri"/>
        <family val="2"/>
        <scheme val="minor"/>
      </rPr>
      <t xml:space="preserve">
How do you determine when a waste bin requires clearing?
1) Fixed frequency (based on contract requirements)
2) Visual inspection
3) Bin Fill monitoring software
</t>
    </r>
  </si>
  <si>
    <r>
      <rPr>
        <b/>
        <sz val="12"/>
        <color theme="1"/>
        <rFont val="Calibri"/>
        <family val="2"/>
        <scheme val="minor"/>
      </rPr>
      <t>Tonnage Monitoring</t>
    </r>
    <r>
      <rPr>
        <sz val="12"/>
        <color theme="1"/>
        <rFont val="Calibri"/>
        <family val="2"/>
        <scheme val="minor"/>
      </rPr>
      <t xml:space="preserve">
How do you track the tonnage of waste collected / sent to incineration plants?
1) Manual
2) Microsoft Office, e.g. Excel
3) Software that automatically updates tonnage
</t>
    </r>
  </si>
  <si>
    <r>
      <rPr>
        <b/>
        <sz val="12"/>
        <color theme="1"/>
        <rFont val="Calibri"/>
        <family val="2"/>
        <scheme val="minor"/>
      </rPr>
      <t>Smart Toilet System</t>
    </r>
    <r>
      <rPr>
        <sz val="12"/>
        <color theme="1"/>
        <rFont val="Calibri"/>
        <family val="2"/>
        <scheme val="minor"/>
      </rPr>
      <t xml:space="preserve">
How do you determine when a toilet requires cleaning
1) Fixed frequency (based on contract requirements)
2) Visual inspection
3) Smart Toilet monitoring system, e.g. smell sensors, people counter, etc.
</t>
    </r>
  </si>
  <si>
    <r>
      <rPr>
        <b/>
        <sz val="12"/>
        <color theme="1"/>
        <rFont val="Calibri"/>
        <family val="2"/>
        <scheme val="minor"/>
      </rPr>
      <t>Dynamic routing</t>
    </r>
    <r>
      <rPr>
        <sz val="12"/>
        <color theme="1"/>
        <rFont val="Calibri"/>
        <family val="2"/>
        <scheme val="minor"/>
      </rPr>
      <t xml:space="preserve">
How do you plan your cleaning / waste collection routes? - possible selections: 
1) Daily planning on paper
2) Based on fixed routes
3) Plan with the help of routing software
</t>
    </r>
  </si>
  <si>
    <r>
      <rPr>
        <b/>
        <sz val="12"/>
        <color theme="1"/>
        <rFont val="Calibri"/>
        <family val="2"/>
        <scheme val="minor"/>
      </rPr>
      <t>Robotics Usage Monitoring and Maintenance Management</t>
    </r>
    <r>
      <rPr>
        <sz val="12"/>
        <color theme="1"/>
        <rFont val="Calibri"/>
        <family val="2"/>
        <scheme val="minor"/>
      </rPr>
      <t xml:space="preserve">
For companies using robotics only:
Do you use software to track robotics usage and maintenance?
</t>
    </r>
  </si>
  <si>
    <r>
      <rPr>
        <b/>
        <sz val="12"/>
        <color theme="1"/>
        <rFont val="Calibri"/>
        <family val="2"/>
        <scheme val="minor"/>
      </rPr>
      <t>Supervisory Control and Data Acquisition Platform</t>
    </r>
    <r>
      <rPr>
        <sz val="12"/>
        <color theme="1"/>
        <rFont val="Calibri"/>
        <family val="2"/>
        <scheme val="minor"/>
      </rPr>
      <t xml:space="preserve">
Are operational data, e.g. routes, productivity timings, complaints, etc. captured in an IT system / platform in your company?
</t>
    </r>
  </si>
  <si>
    <r>
      <rPr>
        <b/>
        <sz val="12"/>
        <color theme="1"/>
        <rFont val="Calibri"/>
        <family val="2"/>
        <scheme val="minor"/>
      </rPr>
      <t>Automated Recyclables Picking and Machine Learning</t>
    </r>
    <r>
      <rPr>
        <sz val="12"/>
        <color theme="1"/>
        <rFont val="Calibri"/>
        <family val="2"/>
        <scheme val="minor"/>
      </rPr>
      <t xml:space="preserve">
How is recyclable picking / waste sorting carried out in your plant?
1) Manually
2) Automatic via robotic arms
</t>
    </r>
  </si>
  <si>
    <r>
      <rPr>
        <b/>
        <sz val="12"/>
        <color theme="1"/>
        <rFont val="Calibri"/>
        <family val="2"/>
        <scheme val="minor"/>
      </rPr>
      <t>Autonomous Environmental Service Vehicles</t>
    </r>
    <r>
      <rPr>
        <sz val="12"/>
        <color theme="1"/>
        <rFont val="Calibri"/>
        <family val="2"/>
        <scheme val="minor"/>
      </rPr>
      <t xml:space="preserve">
Do you use collaborative robotics for cleaning / waste management operations? 
</t>
    </r>
  </si>
  <si>
    <r>
      <rPr>
        <b/>
        <sz val="12"/>
        <color theme="1"/>
        <rFont val="Calibri"/>
        <family val="2"/>
        <scheme val="minor"/>
      </rPr>
      <t>Collaborative Robotics</t>
    </r>
    <r>
      <rPr>
        <sz val="12"/>
        <color theme="1"/>
        <rFont val="Calibri"/>
        <family val="2"/>
        <scheme val="minor"/>
      </rPr>
      <t xml:space="preserve">
Do you use collaborative robotics for cleaning / waste management operations? 
</t>
    </r>
  </si>
  <si>
    <r>
      <rPr>
        <b/>
        <sz val="12"/>
        <color theme="1"/>
        <rFont val="Calibri"/>
        <family val="2"/>
        <scheme val="minor"/>
      </rPr>
      <t>Augmented Reality/Virtual Reality (AR/VR) Training</t>
    </r>
    <r>
      <rPr>
        <sz val="12"/>
        <color theme="1"/>
        <rFont val="Calibri"/>
        <family val="2"/>
        <scheme val="minor"/>
      </rPr>
      <t xml:space="preserve">
Other than typical classroom training and OJT, what other forms of training does your company employ to train your workers
</t>
    </r>
  </si>
  <si>
    <r>
      <rPr>
        <b/>
        <sz val="12"/>
        <color theme="1"/>
        <rFont val="Calibri"/>
        <family val="2"/>
        <scheme val="minor"/>
      </rPr>
      <t>Swarm Robotics</t>
    </r>
    <r>
      <rPr>
        <sz val="12"/>
        <color theme="1"/>
        <rFont val="Calibri"/>
        <family val="2"/>
        <scheme val="minor"/>
      </rPr>
      <t xml:space="preserve">
Do you use swarm robotics for cleaning / waste management operations?
</t>
    </r>
  </si>
  <si>
    <r>
      <rPr>
        <b/>
        <sz val="12"/>
        <color theme="1"/>
        <rFont val="Calibri"/>
        <family val="2"/>
        <scheme val="minor"/>
      </rPr>
      <t>Autonomous Collection Robots</t>
    </r>
    <r>
      <rPr>
        <sz val="12"/>
        <color theme="1"/>
        <rFont val="Calibri"/>
        <family val="2"/>
        <scheme val="minor"/>
      </rPr>
      <t xml:space="preserve">
Do you use autonomous collection robots for your cleaning / waste management operations?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</si>
</sst>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i/>
      <sz val="13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-0.249977111117893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3" fillId="0" borderId="0" xfId="0" applyFont="1" applyProtection="1"/>
    <xf numFmtId="0" fontId="3" fillId="0" borderId="0" xfId="0" applyFont="1" applyAlignment="1" applyProtection="1"/>
    <xf numFmtId="0" fontId="3" fillId="0" borderId="0" xfId="0" applyFont="1" applyAlignment="1" applyProtection="1">
      <alignment horizontal="left" vertical="top"/>
    </xf>
    <xf numFmtId="0" fontId="4" fillId="0" borderId="0" xfId="0" applyFont="1" applyAlignment="1" applyProtection="1">
      <alignment horizontal="center" vertical="center"/>
    </xf>
    <xf numFmtId="0" fontId="4" fillId="0" borderId="0" xfId="0" applyFont="1" applyAlignment="1" applyProtection="1">
      <alignment vertical="center"/>
    </xf>
    <xf numFmtId="0" fontId="4" fillId="0" borderId="0" xfId="0" applyFont="1" applyAlignment="1" applyProtection="1">
      <alignment horizontal="left" vertical="center"/>
    </xf>
    <xf numFmtId="0" fontId="5" fillId="0" borderId="0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/>
    </xf>
    <xf numFmtId="0" fontId="4" fillId="0" borderId="0" xfId="0" applyFont="1" applyAlignment="1" applyProtection="1">
      <alignment horizontal="center" vertical="center" wrapText="1"/>
    </xf>
    <xf numFmtId="0" fontId="4" fillId="0" borderId="0" xfId="0" applyFont="1" applyAlignment="1" applyProtection="1">
      <alignment vertical="top"/>
    </xf>
    <xf numFmtId="0" fontId="3" fillId="0" borderId="0" xfId="0" applyFont="1" applyAlignment="1" applyProtection="1">
      <alignment vertical="top"/>
    </xf>
    <xf numFmtId="0" fontId="3" fillId="0" borderId="0" xfId="0" applyFont="1" applyFill="1" applyAlignment="1" applyProtection="1">
      <alignment vertical="top"/>
    </xf>
    <xf numFmtId="0" fontId="3" fillId="0" borderId="0" xfId="0" applyFont="1" applyAlignment="1" applyProtection="1">
      <alignment horizontal="center" wrapText="1"/>
    </xf>
    <xf numFmtId="0" fontId="1" fillId="0" borderId="0" xfId="0" applyFont="1" applyAlignment="1" applyProtection="1">
      <alignment vertical="center"/>
    </xf>
    <xf numFmtId="0" fontId="0" fillId="0" borderId="0" xfId="0" applyFont="1" applyProtection="1"/>
    <xf numFmtId="0" fontId="0" fillId="0" borderId="0" xfId="0" applyFont="1" applyAlignment="1" applyProtection="1">
      <alignment horizontal="center" wrapText="1"/>
    </xf>
    <xf numFmtId="0" fontId="0" fillId="0" borderId="0" xfId="0" applyFont="1" applyAlignment="1" applyProtection="1">
      <alignment horizontal="right" vertical="center"/>
    </xf>
    <xf numFmtId="0" fontId="7" fillId="0" borderId="0" xfId="0" applyFont="1" applyFill="1" applyBorder="1" applyAlignment="1" applyProtection="1">
      <alignment horizontal="center" vertical="center"/>
      <protection locked="0"/>
    </xf>
    <xf numFmtId="0" fontId="3" fillId="6" borderId="7" xfId="0" applyFont="1" applyFill="1" applyBorder="1" applyAlignment="1" applyProtection="1">
      <alignment vertical="center" wrapText="1"/>
    </xf>
    <xf numFmtId="0" fontId="3" fillId="6" borderId="7" xfId="0" applyFont="1" applyFill="1" applyBorder="1" applyAlignment="1" applyProtection="1">
      <alignment horizontal="center" vertical="center" wrapText="1"/>
    </xf>
    <xf numFmtId="0" fontId="3" fillId="6" borderId="3" xfId="0" applyFont="1" applyFill="1" applyBorder="1" applyAlignment="1" applyProtection="1">
      <alignment horizontal="center" vertical="center" wrapText="1"/>
    </xf>
    <xf numFmtId="0" fontId="3" fillId="6" borderId="3" xfId="0" applyFont="1" applyFill="1" applyBorder="1" applyAlignment="1" applyProtection="1">
      <alignment vertical="center" wrapText="1"/>
    </xf>
    <xf numFmtId="0" fontId="3" fillId="8" borderId="3" xfId="0" applyFont="1" applyFill="1" applyBorder="1" applyAlignment="1" applyProtection="1">
      <alignment horizontal="center" vertical="center" wrapText="1"/>
    </xf>
    <xf numFmtId="0" fontId="3" fillId="8" borderId="3" xfId="0" applyFont="1" applyFill="1" applyBorder="1" applyAlignment="1" applyProtection="1">
      <alignment vertical="center" wrapText="1"/>
    </xf>
    <xf numFmtId="0" fontId="3" fillId="7" borderId="3" xfId="0" applyFont="1" applyFill="1" applyBorder="1" applyAlignment="1" applyProtection="1">
      <alignment horizontal="center" vertical="center" wrapText="1"/>
    </xf>
    <xf numFmtId="0" fontId="3" fillId="7" borderId="3" xfId="0" applyFont="1" applyFill="1" applyBorder="1" applyAlignment="1" applyProtection="1">
      <alignment vertical="center" wrapText="1"/>
    </xf>
    <xf numFmtId="0" fontId="3" fillId="0" borderId="0" xfId="0" applyFont="1" applyFill="1" applyBorder="1" applyAlignment="1" applyProtection="1">
      <alignment vertical="top" wrapText="1"/>
    </xf>
    <xf numFmtId="0" fontId="3" fillId="0" borderId="0" xfId="0" applyFont="1" applyFill="1" applyBorder="1" applyAlignment="1" applyProtection="1">
      <alignment horizontal="center" vertical="top" wrapText="1"/>
    </xf>
    <xf numFmtId="0" fontId="10" fillId="0" borderId="0" xfId="0" applyFont="1" applyFill="1" applyBorder="1" applyAlignment="1" applyProtection="1"/>
    <xf numFmtId="0" fontId="2" fillId="0" borderId="0" xfId="0" applyFont="1" applyFill="1" applyBorder="1" applyAlignment="1" applyProtection="1">
      <alignment vertical="center"/>
    </xf>
    <xf numFmtId="0" fontId="8" fillId="0" borderId="0" xfId="0" applyFont="1" applyFill="1" applyBorder="1" applyAlignment="1" applyProtection="1">
      <alignment vertical="center"/>
    </xf>
    <xf numFmtId="0" fontId="2" fillId="0" borderId="0" xfId="0" applyFont="1" applyFill="1" applyBorder="1" applyAlignment="1" applyProtection="1">
      <alignment vertical="top"/>
    </xf>
    <xf numFmtId="0" fontId="10" fillId="0" borderId="0" xfId="0" applyFont="1" applyFill="1" applyBorder="1" applyAlignment="1" applyProtection="1">
      <alignment vertical="top"/>
    </xf>
    <xf numFmtId="0" fontId="9" fillId="0" borderId="0" xfId="0" applyFont="1" applyFill="1" applyBorder="1" applyAlignment="1" applyProtection="1">
      <alignment horizontal="center" vertical="top" wrapText="1"/>
    </xf>
    <xf numFmtId="0" fontId="10" fillId="0" borderId="0" xfId="0" applyFont="1" applyFill="1" applyBorder="1" applyAlignment="1" applyProtection="1">
      <alignment horizontal="left" vertical="top"/>
    </xf>
    <xf numFmtId="0" fontId="10" fillId="0" borderId="0" xfId="0" applyFont="1" applyFill="1" applyBorder="1" applyAlignment="1" applyProtection="1">
      <alignment horizontal="center" vertical="top"/>
    </xf>
    <xf numFmtId="0" fontId="10" fillId="0" borderId="0" xfId="0" applyFont="1" applyFill="1" applyBorder="1" applyProtection="1"/>
    <xf numFmtId="0" fontId="9" fillId="0" borderId="0" xfId="0" applyFont="1" applyFill="1" applyBorder="1" applyProtection="1"/>
    <xf numFmtId="0" fontId="3" fillId="0" borderId="0" xfId="0" applyFont="1" applyBorder="1" applyAlignment="1" applyProtection="1"/>
    <xf numFmtId="0" fontId="4" fillId="0" borderId="0" xfId="0" applyFont="1" applyBorder="1" applyAlignment="1" applyProtection="1">
      <alignment vertical="center"/>
    </xf>
    <xf numFmtId="0" fontId="3" fillId="6" borderId="17" xfId="0" applyFont="1" applyFill="1" applyBorder="1" applyAlignment="1" applyProtection="1">
      <alignment vertical="center" wrapText="1"/>
    </xf>
    <xf numFmtId="0" fontId="7" fillId="0" borderId="18" xfId="0" applyFont="1" applyFill="1" applyBorder="1" applyAlignment="1" applyProtection="1">
      <alignment horizontal="center" vertical="center" wrapText="1"/>
      <protection locked="0"/>
    </xf>
    <xf numFmtId="0" fontId="3" fillId="8" borderId="17" xfId="0" applyFont="1" applyFill="1" applyBorder="1" applyAlignment="1" applyProtection="1">
      <alignment vertical="center" wrapText="1"/>
    </xf>
    <xf numFmtId="0" fontId="3" fillId="7" borderId="17" xfId="0" applyFont="1" applyFill="1" applyBorder="1" applyAlignment="1" applyProtection="1">
      <alignment vertical="center" wrapText="1"/>
    </xf>
    <xf numFmtId="0" fontId="3" fillId="7" borderId="19" xfId="0" applyFont="1" applyFill="1" applyBorder="1" applyAlignment="1" applyProtection="1">
      <alignment vertical="center" wrapText="1"/>
    </xf>
    <xf numFmtId="0" fontId="3" fillId="7" borderId="5" xfId="0" applyFont="1" applyFill="1" applyBorder="1" applyAlignment="1" applyProtection="1">
      <alignment horizontal="center" vertical="center" wrapText="1"/>
    </xf>
    <xf numFmtId="0" fontId="3" fillId="7" borderId="5" xfId="0" applyFont="1" applyFill="1" applyBorder="1" applyAlignment="1" applyProtection="1">
      <alignment vertical="center" wrapText="1"/>
    </xf>
    <xf numFmtId="0" fontId="7" fillId="0" borderId="6" xfId="0" applyFont="1" applyFill="1" applyBorder="1" applyAlignment="1" applyProtection="1">
      <alignment horizontal="center" vertical="center" wrapText="1"/>
      <protection locked="0"/>
    </xf>
    <xf numFmtId="0" fontId="2" fillId="3" borderId="10" xfId="0" applyFont="1" applyFill="1" applyBorder="1" applyAlignment="1" applyProtection="1">
      <alignment vertical="top"/>
    </xf>
    <xf numFmtId="0" fontId="2" fillId="3" borderId="11" xfId="0" applyFont="1" applyFill="1" applyBorder="1" applyAlignment="1" applyProtection="1">
      <alignment vertical="top"/>
    </xf>
    <xf numFmtId="0" fontId="2" fillId="3" borderId="12" xfId="0" applyFont="1" applyFill="1" applyBorder="1" applyAlignment="1" applyProtection="1">
      <alignment vertical="top"/>
    </xf>
    <xf numFmtId="0" fontId="11" fillId="5" borderId="10" xfId="0" applyFont="1" applyFill="1" applyBorder="1" applyAlignment="1" applyProtection="1">
      <alignment vertical="center" wrapText="1"/>
    </xf>
    <xf numFmtId="0" fontId="11" fillId="5" borderId="11" xfId="0" applyFont="1" applyFill="1" applyBorder="1" applyAlignment="1" applyProtection="1">
      <alignment vertical="center" wrapText="1"/>
    </xf>
    <xf numFmtId="0" fontId="11" fillId="5" borderId="12" xfId="0" applyFont="1" applyFill="1" applyBorder="1" applyAlignment="1" applyProtection="1">
      <alignment vertical="center" wrapText="1"/>
    </xf>
    <xf numFmtId="0" fontId="5" fillId="5" borderId="13" xfId="0" applyFont="1" applyFill="1" applyBorder="1" applyAlignment="1" applyProtection="1">
      <alignment vertical="center" wrapText="1"/>
    </xf>
    <xf numFmtId="0" fontId="5" fillId="5" borderId="14" xfId="0" applyFont="1" applyFill="1" applyBorder="1" applyAlignment="1" applyProtection="1">
      <alignment vertical="center" wrapText="1"/>
    </xf>
    <xf numFmtId="0" fontId="5" fillId="5" borderId="15" xfId="0" applyFont="1" applyFill="1" applyBorder="1" applyAlignment="1" applyProtection="1">
      <alignment vertical="center" wrapText="1"/>
    </xf>
    <xf numFmtId="0" fontId="5" fillId="0" borderId="8" xfId="0" applyFont="1" applyBorder="1" applyAlignment="1" applyProtection="1">
      <alignment vertical="center"/>
      <protection locked="0"/>
    </xf>
    <xf numFmtId="0" fontId="5" fillId="0" borderId="9" xfId="0" applyFont="1" applyBorder="1" applyAlignment="1" applyProtection="1">
      <alignment vertical="center"/>
      <protection locked="0"/>
    </xf>
    <xf numFmtId="0" fontId="0" fillId="0" borderId="0" xfId="0" applyFont="1" applyBorder="1" applyAlignment="1" applyProtection="1">
      <alignment horizontal="left" vertical="center" wrapText="1"/>
    </xf>
    <xf numFmtId="0" fontId="4" fillId="2" borderId="16" xfId="0" applyFont="1" applyFill="1" applyBorder="1" applyAlignment="1" applyProtection="1">
      <alignment horizontal="center" vertical="center" wrapText="1"/>
    </xf>
    <xf numFmtId="0" fontId="4" fillId="2" borderId="4" xfId="0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</xf>
    <xf numFmtId="0" fontId="4" fillId="2" borderId="5" xfId="0" applyFont="1" applyFill="1" applyBorder="1" applyAlignment="1" applyProtection="1">
      <alignment horizontal="center" vertical="center" wrapText="1"/>
    </xf>
    <xf numFmtId="0" fontId="7" fillId="4" borderId="2" xfId="0" applyFont="1" applyFill="1" applyBorder="1" applyAlignment="1" applyProtection="1">
      <alignment horizontal="center" vertical="center" wrapText="1"/>
    </xf>
    <xf numFmtId="0" fontId="7" fillId="4" borderId="6" xfId="0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55563</xdr:colOff>
      <xdr:row>0</xdr:row>
      <xdr:rowOff>7938</xdr:rowOff>
    </xdr:from>
    <xdr:to>
      <xdr:col>2</xdr:col>
      <xdr:colOff>347663</xdr:colOff>
      <xdr:row>2</xdr:row>
      <xdr:rowOff>134938</xdr:rowOff>
    </xdr:to>
    <xdr:pic>
      <xdr:nvPicPr>
        <xdr:cNvPr id="2" name="Picture 1" descr="cid:image001.jpg@01D2EE0B.92AC44E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188" y="7938"/>
          <a:ext cx="160972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1309687</xdr:colOff>
      <xdr:row>0</xdr:row>
      <xdr:rowOff>7938</xdr:rowOff>
    </xdr:from>
    <xdr:to>
      <xdr:col>5</xdr:col>
      <xdr:colOff>144099</xdr:colOff>
      <xdr:row>3</xdr:row>
      <xdr:rowOff>79107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262937" y="7938"/>
          <a:ext cx="1922100" cy="7696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N37"/>
  <sheetViews>
    <sheetView showGridLines="0" tabSelected="1" zoomScale="80" zoomScaleNormal="80" workbookViewId="0">
      <pane xSplit="4" ySplit="15" topLeftCell="E16" activePane="bottomRight" state="frozen"/>
      <selection pane="topRight" activeCell="E1" sqref="E1"/>
      <selection pane="bottomLeft" activeCell="A7" sqref="A7"/>
      <selection pane="bottomRight" activeCell="E31" sqref="E31"/>
    </sheetView>
  </sheetViews>
  <sheetFormatPr defaultColWidth="9.1796875" defaultRowHeight="15.5" x14ac:dyDescent="0.35"/>
  <cols>
    <col min="1" max="1" width="2.453125" style="1" customWidth="1"/>
    <col min="2" max="2" width="18.81640625" style="1" customWidth="1"/>
    <col min="3" max="3" width="5.7265625" style="14" customWidth="1"/>
    <col min="4" max="4" width="72.453125" style="1" customWidth="1"/>
    <col min="5" max="5" width="44.1796875" style="4" customWidth="1"/>
    <col min="6" max="6" width="49" style="38" customWidth="1"/>
    <col min="7" max="7" width="9.1796875" style="38"/>
    <col min="8" max="8" width="12.453125" style="38" customWidth="1"/>
    <col min="9" max="14" width="9.1796875" style="38"/>
    <col min="15" max="16384" width="9.1796875" style="1"/>
  </cols>
  <sheetData>
    <row r="3" spans="2:14" s="2" customFormat="1" ht="23.5" customHeight="1" x14ac:dyDescent="0.35">
      <c r="C3" s="3"/>
      <c r="D3" s="40"/>
      <c r="E3" s="4"/>
      <c r="F3" s="30"/>
      <c r="G3" s="30" t="s">
        <v>21</v>
      </c>
      <c r="H3" s="30">
        <v>0</v>
      </c>
      <c r="I3" s="30" t="s">
        <v>22</v>
      </c>
      <c r="J3" s="30">
        <v>0</v>
      </c>
      <c r="K3" s="30" t="s">
        <v>22</v>
      </c>
      <c r="L3" s="30">
        <v>0</v>
      </c>
      <c r="M3" s="30"/>
      <c r="N3" s="30"/>
    </row>
    <row r="4" spans="2:14" s="5" customFormat="1" ht="14.5" customHeight="1" x14ac:dyDescent="0.35">
      <c r="B4" s="5" t="s">
        <v>34</v>
      </c>
      <c r="C4" s="6"/>
      <c r="D4" s="41"/>
      <c r="E4" s="4"/>
      <c r="F4" s="31"/>
      <c r="G4" s="31">
        <v>0</v>
      </c>
      <c r="H4" s="31" t="s">
        <v>30</v>
      </c>
      <c r="I4" s="31">
        <v>0</v>
      </c>
      <c r="J4" s="31" t="s">
        <v>30</v>
      </c>
      <c r="K4" s="31">
        <v>0</v>
      </c>
      <c r="L4" s="31" t="s">
        <v>30</v>
      </c>
      <c r="M4" s="31"/>
      <c r="N4" s="31"/>
    </row>
    <row r="5" spans="2:14" s="5" customFormat="1" ht="14.5" customHeight="1" x14ac:dyDescent="0.35">
      <c r="B5" s="5" t="s">
        <v>5</v>
      </c>
      <c r="C5" s="6" t="s">
        <v>35</v>
      </c>
      <c r="D5" s="41"/>
      <c r="E5" s="4"/>
      <c r="F5" s="31"/>
      <c r="G5" s="31">
        <v>1</v>
      </c>
      <c r="H5" s="31" t="s">
        <v>20</v>
      </c>
      <c r="I5" s="31">
        <v>1</v>
      </c>
      <c r="J5" s="31" t="s">
        <v>19</v>
      </c>
      <c r="K5" s="31">
        <v>1</v>
      </c>
      <c r="L5" s="30" t="s">
        <v>9</v>
      </c>
      <c r="M5" s="31"/>
      <c r="N5" s="31"/>
    </row>
    <row r="6" spans="2:14" s="5" customFormat="1" ht="9.65" customHeight="1" thickBot="1" x14ac:dyDescent="0.4">
      <c r="C6" s="6"/>
      <c r="D6" s="41"/>
      <c r="E6" s="4"/>
      <c r="F6" s="31"/>
      <c r="G6" s="31">
        <v>2</v>
      </c>
      <c r="H6" s="31" t="s">
        <v>20</v>
      </c>
      <c r="I6" s="31">
        <v>2</v>
      </c>
      <c r="J6" s="31" t="s">
        <v>19</v>
      </c>
      <c r="K6" s="31">
        <v>2</v>
      </c>
      <c r="L6" s="31" t="s">
        <v>9</v>
      </c>
      <c r="M6" s="31"/>
      <c r="N6" s="31"/>
    </row>
    <row r="7" spans="2:14" s="5" customFormat="1" ht="16" thickBot="1" x14ac:dyDescent="0.4">
      <c r="B7" s="5" t="s">
        <v>11</v>
      </c>
      <c r="C7" s="6"/>
      <c r="D7" s="59" t="s">
        <v>13</v>
      </c>
      <c r="E7" s="60"/>
      <c r="F7" s="31"/>
      <c r="G7" s="31">
        <v>3</v>
      </c>
      <c r="H7" s="31" t="s">
        <v>7</v>
      </c>
      <c r="I7" s="31">
        <v>3</v>
      </c>
      <c r="J7" s="31" t="s">
        <v>19</v>
      </c>
      <c r="K7" s="31">
        <v>3</v>
      </c>
      <c r="L7" s="31" t="s">
        <v>9</v>
      </c>
      <c r="M7" s="31"/>
      <c r="N7" s="31"/>
    </row>
    <row r="8" spans="2:14" s="5" customFormat="1" ht="7" customHeight="1" x14ac:dyDescent="0.35">
      <c r="C8" s="6"/>
      <c r="D8" s="7"/>
      <c r="E8" s="7"/>
      <c r="F8" s="31"/>
      <c r="G8" s="31">
        <v>4</v>
      </c>
      <c r="H8" s="31" t="s">
        <v>24</v>
      </c>
      <c r="I8" s="31">
        <v>4</v>
      </c>
      <c r="J8" s="31" t="s">
        <v>25</v>
      </c>
      <c r="K8" s="31"/>
      <c r="L8" s="31"/>
      <c r="M8" s="31"/>
      <c r="N8" s="31"/>
    </row>
    <row r="9" spans="2:14" s="5" customFormat="1" ht="12" customHeight="1" x14ac:dyDescent="0.35">
      <c r="B9" s="8" t="s">
        <v>14</v>
      </c>
      <c r="C9" s="6"/>
      <c r="D9" s="7"/>
      <c r="E9" s="7"/>
      <c r="F9" s="31"/>
      <c r="G9" s="31">
        <v>5</v>
      </c>
      <c r="H9" s="31" t="s">
        <v>33</v>
      </c>
      <c r="I9" s="31">
        <v>5</v>
      </c>
      <c r="J9" s="31" t="s">
        <v>25</v>
      </c>
      <c r="K9" s="31"/>
      <c r="L9" s="31"/>
      <c r="M9" s="31"/>
      <c r="N9" s="31"/>
    </row>
    <row r="10" spans="2:14" s="15" customFormat="1" ht="15.75" customHeight="1" x14ac:dyDescent="0.35">
      <c r="B10" s="61" t="s">
        <v>16</v>
      </c>
      <c r="C10" s="61"/>
      <c r="D10" s="61"/>
      <c r="E10" s="61"/>
      <c r="F10" s="32"/>
      <c r="G10" s="31">
        <v>6</v>
      </c>
      <c r="H10" s="31" t="s">
        <v>19</v>
      </c>
      <c r="I10" s="31">
        <v>6</v>
      </c>
      <c r="J10" s="31" t="s">
        <v>26</v>
      </c>
      <c r="K10" s="32"/>
      <c r="L10" s="32"/>
      <c r="M10" s="32"/>
      <c r="N10" s="32"/>
    </row>
    <row r="11" spans="2:14" s="15" customFormat="1" ht="15" customHeight="1" x14ac:dyDescent="0.35">
      <c r="B11" s="61" t="s">
        <v>17</v>
      </c>
      <c r="C11" s="61"/>
      <c r="D11" s="61"/>
      <c r="E11" s="61"/>
      <c r="F11" s="32"/>
      <c r="G11" s="32">
        <v>7</v>
      </c>
      <c r="H11" s="32" t="s">
        <v>19</v>
      </c>
      <c r="I11" s="32"/>
      <c r="J11" s="32"/>
      <c r="K11" s="32"/>
      <c r="L11" s="32"/>
      <c r="M11" s="32"/>
      <c r="N11" s="32"/>
    </row>
    <row r="12" spans="2:14" s="15" customFormat="1" ht="15" customHeight="1" x14ac:dyDescent="0.35">
      <c r="B12" s="61" t="s">
        <v>15</v>
      </c>
      <c r="C12" s="61"/>
      <c r="D12" s="61"/>
      <c r="E12" s="61"/>
      <c r="F12" s="32"/>
      <c r="G12" s="32">
        <v>8</v>
      </c>
      <c r="H12" s="32" t="s">
        <v>8</v>
      </c>
      <c r="I12" s="32"/>
      <c r="J12" s="32"/>
      <c r="K12" s="32"/>
      <c r="L12" s="32"/>
      <c r="M12" s="32"/>
      <c r="N12" s="32"/>
    </row>
    <row r="13" spans="2:14" s="2" customFormat="1" ht="7" customHeight="1" thickBot="1" x14ac:dyDescent="0.4">
      <c r="C13" s="9"/>
      <c r="E13" s="10"/>
      <c r="F13" s="30"/>
      <c r="G13" s="30"/>
      <c r="H13" s="30"/>
      <c r="I13" s="30"/>
      <c r="J13" s="30"/>
      <c r="K13" s="30"/>
      <c r="L13" s="30"/>
      <c r="M13" s="30"/>
      <c r="N13" s="30"/>
    </row>
    <row r="14" spans="2:14" s="2" customFormat="1" ht="15" customHeight="1" x14ac:dyDescent="0.35">
      <c r="B14" s="62" t="s">
        <v>4</v>
      </c>
      <c r="C14" s="64" t="s">
        <v>3</v>
      </c>
      <c r="D14" s="64" t="s">
        <v>0</v>
      </c>
      <c r="E14" s="66" t="s">
        <v>6</v>
      </c>
      <c r="F14" s="30"/>
      <c r="G14" s="30"/>
      <c r="H14" s="30"/>
      <c r="I14" s="30"/>
      <c r="J14" s="30"/>
      <c r="K14" s="30"/>
      <c r="L14" s="30"/>
      <c r="M14" s="30"/>
      <c r="N14" s="30"/>
    </row>
    <row r="15" spans="2:14" s="11" customFormat="1" ht="16" thickBot="1" x14ac:dyDescent="0.4">
      <c r="B15" s="63"/>
      <c r="C15" s="65"/>
      <c r="D15" s="65"/>
      <c r="E15" s="67"/>
      <c r="F15" s="33"/>
      <c r="G15" s="33"/>
      <c r="H15" s="33"/>
      <c r="I15" s="33"/>
      <c r="J15" s="33"/>
      <c r="K15" s="33"/>
      <c r="L15" s="33"/>
      <c r="M15" s="33"/>
      <c r="N15" s="33"/>
    </row>
    <row r="16" spans="2:14" s="12" customFormat="1" ht="62" x14ac:dyDescent="0.35">
      <c r="B16" s="42" t="s">
        <v>31</v>
      </c>
      <c r="C16" s="21">
        <v>1</v>
      </c>
      <c r="D16" s="20" t="s">
        <v>39</v>
      </c>
      <c r="E16" s="43" t="s">
        <v>2</v>
      </c>
      <c r="F16" s="34">
        <f>COUNTIF(E16:E23,"Yes")</f>
        <v>0</v>
      </c>
      <c r="G16" s="34"/>
      <c r="H16" s="34"/>
      <c r="I16" s="34"/>
      <c r="J16" s="34"/>
      <c r="K16" s="34"/>
      <c r="L16" s="34"/>
      <c r="M16" s="34"/>
      <c r="N16" s="34"/>
    </row>
    <row r="17" spans="2:14" s="13" customFormat="1" ht="62" x14ac:dyDescent="0.35">
      <c r="B17" s="42" t="s">
        <v>31</v>
      </c>
      <c r="C17" s="22">
        <v>2</v>
      </c>
      <c r="D17" s="23" t="s">
        <v>40</v>
      </c>
      <c r="E17" s="43" t="s">
        <v>2</v>
      </c>
      <c r="F17" s="34">
        <f>COUNTIF(E24:E27,"Yes")</f>
        <v>0</v>
      </c>
      <c r="G17" s="34"/>
      <c r="H17" s="34"/>
      <c r="I17" s="34"/>
      <c r="J17" s="34"/>
      <c r="K17" s="35" t="s">
        <v>12</v>
      </c>
      <c r="L17" s="35" t="s">
        <v>1</v>
      </c>
      <c r="M17" s="35" t="s">
        <v>2</v>
      </c>
      <c r="N17" s="34"/>
    </row>
    <row r="18" spans="2:14" s="13" customFormat="1" ht="77.5" x14ac:dyDescent="0.35">
      <c r="B18" s="42" t="s">
        <v>31</v>
      </c>
      <c r="C18" s="21">
        <v>3</v>
      </c>
      <c r="D18" s="23" t="s">
        <v>41</v>
      </c>
      <c r="E18" s="43" t="s">
        <v>2</v>
      </c>
      <c r="F18" s="34">
        <f>COUNTIF(E28:E32,"Yes")</f>
        <v>0</v>
      </c>
      <c r="G18" s="34"/>
      <c r="H18" s="34"/>
      <c r="I18" s="34"/>
      <c r="J18" s="34"/>
      <c r="K18" s="34"/>
      <c r="L18" s="34"/>
      <c r="M18" s="34"/>
      <c r="N18" s="34"/>
    </row>
    <row r="19" spans="2:14" s="12" customFormat="1" ht="62" x14ac:dyDescent="0.35">
      <c r="B19" s="42" t="s">
        <v>31</v>
      </c>
      <c r="C19" s="22">
        <v>4</v>
      </c>
      <c r="D19" s="23" t="s">
        <v>42</v>
      </c>
      <c r="E19" s="43" t="s">
        <v>2</v>
      </c>
      <c r="F19" s="34" t="s">
        <v>27</v>
      </c>
      <c r="G19" s="34" t="str">
        <f>VLOOKUP(F16,G3:H12,2, FALSE)</f>
        <v>-</v>
      </c>
      <c r="H19" s="34"/>
      <c r="I19" s="34"/>
      <c r="J19" s="34"/>
      <c r="K19" s="34"/>
      <c r="L19" s="34"/>
      <c r="M19" s="34"/>
      <c r="N19" s="34"/>
    </row>
    <row r="20" spans="2:14" s="12" customFormat="1" ht="46.5" x14ac:dyDescent="0.35">
      <c r="B20" s="42" t="s">
        <v>31</v>
      </c>
      <c r="C20" s="21">
        <v>5</v>
      </c>
      <c r="D20" s="23" t="s">
        <v>43</v>
      </c>
      <c r="E20" s="43" t="s">
        <v>2</v>
      </c>
      <c r="F20" s="34" t="s">
        <v>28</v>
      </c>
      <c r="G20" s="34" t="str">
        <f>VLOOKUP(F17,I3:J10,2,FALSE)</f>
        <v>-</v>
      </c>
      <c r="H20" s="34"/>
      <c r="I20" s="34"/>
      <c r="J20" s="34"/>
      <c r="K20" s="34"/>
      <c r="L20" s="34"/>
      <c r="M20" s="34"/>
      <c r="N20" s="34"/>
    </row>
    <row r="21" spans="2:14" s="12" customFormat="1" ht="93" x14ac:dyDescent="0.35">
      <c r="B21" s="42" t="s">
        <v>31</v>
      </c>
      <c r="C21" s="22">
        <v>6</v>
      </c>
      <c r="D21" s="23" t="s">
        <v>44</v>
      </c>
      <c r="E21" s="43" t="s">
        <v>2</v>
      </c>
      <c r="F21" s="34" t="s">
        <v>29</v>
      </c>
      <c r="G21" s="34" t="str">
        <f>VLOOKUP(F18,K3:L7,2,FALSE)</f>
        <v>-</v>
      </c>
      <c r="H21" s="34"/>
      <c r="I21" s="34"/>
      <c r="J21" s="34"/>
      <c r="K21" s="34"/>
      <c r="L21" s="34"/>
      <c r="M21" s="34"/>
      <c r="N21" s="34"/>
    </row>
    <row r="22" spans="2:14" s="13" customFormat="1" ht="93" x14ac:dyDescent="0.35">
      <c r="B22" s="42" t="s">
        <v>31</v>
      </c>
      <c r="C22" s="21">
        <v>7</v>
      </c>
      <c r="D22" s="23" t="s">
        <v>45</v>
      </c>
      <c r="E22" s="43" t="s">
        <v>2</v>
      </c>
      <c r="F22" s="36" t="s">
        <v>23</v>
      </c>
      <c r="G22" s="34" t="str">
        <f>IF(OR(AND(E16="Yes",E17="Yes",E18="Yes",E20="Yes",E21="Yes",E24="Yes",E25="Yes",E26="Yes"),AND(E16="Yes",E17="Yes",E18="Yes",E20="Yes",E21="Yes",E24="Yes",E25="Yes",E27="Yes"),AND(E16="Yes",E17="Yes",E18="Yes",E20="Yes",E22="Yes",E24="Yes",E25="Yes",E26="Yes"),AND(E16="Yes",E17="Yes",E18="Yes",E20="Yes",E22="Yes",E24="Yes",E25="Yes",E27="Yes"),AND(E16="Yes",E17="Yes",E18="Yes",E20="Yes",E23="Yes",E24="Yes",E25="Yes",E26="Yes"),AND(E16="Yes",E17="Yes",E18="Yes",E20="Yes",E23="Yes",E24="Yes",E25="Yes",E27="Yes")),"Stage 3",IF(OR(AND(E16="Yes",E17="Yes",E18="Yes",E20="Yes",E21="Yes"),AND(E16="Yes",E17="Yes",E18="Yes",E20="Yes",E22="Yes"),AND(E16="Yes",E17="Yes",E18="Yes",E20="Yes",E23="Yes")),"Stage 2","Stage 1"))</f>
        <v>Stage 1</v>
      </c>
      <c r="H22" s="34"/>
      <c r="I22" s="34"/>
      <c r="J22" s="34" t="str">
        <f>IF(AND(J19&gt;J20,J19&gt;J21)=TRUE,"Stage 1",
IF(AND(J20&gt;J19,J20&gt;J21)=TRUE,"Stage 2",
IF(AND(J21&gt;J19,J21&gt;J20)=TRUE,"Stage 3",
IF(AND(J19&gt;=J20,J19&gt;J21)=TRUE,"Stage 1 &amp; Stage 2",
IF(AND(J19&gt;=J21,J19&gt;J20)=TRUE,"Stage 1 &amp; Stage 3",
IF(AND(J20&gt;=J21,J20&gt;J19)=TRUE,"Stage 2 &amp; Stage 3",
IF(AND(J20=J21,J20=J19, J19&lt;&gt;0, J20 &lt;&gt;0, J21 &lt;&gt;0)=TRUE,"Stage 1, Stage 2 &amp; Stage 3","")))))))</f>
        <v/>
      </c>
      <c r="K22" s="34"/>
      <c r="L22" s="34"/>
      <c r="M22" s="34"/>
      <c r="N22" s="34"/>
    </row>
    <row r="23" spans="2:14" s="13" customFormat="1" ht="93" x14ac:dyDescent="0.35">
      <c r="B23" s="42" t="s">
        <v>32</v>
      </c>
      <c r="C23" s="22">
        <v>8</v>
      </c>
      <c r="D23" s="23" t="s">
        <v>46</v>
      </c>
      <c r="E23" s="43" t="s">
        <v>2</v>
      </c>
      <c r="F23" s="37"/>
      <c r="G23" s="34"/>
      <c r="H23" s="34"/>
      <c r="I23" s="34"/>
      <c r="J23" s="34"/>
      <c r="K23" s="34"/>
      <c r="L23" s="34"/>
      <c r="M23" s="34"/>
      <c r="N23" s="34"/>
    </row>
    <row r="24" spans="2:14" s="12" customFormat="1" ht="93" x14ac:dyDescent="0.35">
      <c r="B24" s="44" t="s">
        <v>31</v>
      </c>
      <c r="C24" s="24">
        <v>9</v>
      </c>
      <c r="D24" s="25" t="s">
        <v>47</v>
      </c>
      <c r="E24" s="43" t="s">
        <v>2</v>
      </c>
      <c r="F24" s="37"/>
      <c r="G24" s="34"/>
      <c r="H24" s="34"/>
      <c r="I24" s="34"/>
      <c r="J24" s="34"/>
      <c r="K24" s="34"/>
      <c r="L24" s="34"/>
      <c r="M24" s="34"/>
      <c r="N24" s="34"/>
    </row>
    <row r="25" spans="2:14" ht="62" x14ac:dyDescent="0.35">
      <c r="B25" s="44" t="s">
        <v>31</v>
      </c>
      <c r="C25" s="24">
        <v>10</v>
      </c>
      <c r="D25" s="25" t="s">
        <v>48</v>
      </c>
      <c r="E25" s="43" t="s">
        <v>2</v>
      </c>
    </row>
    <row r="26" spans="2:14" s="16" customFormat="1" ht="62" x14ac:dyDescent="0.35">
      <c r="B26" s="44" t="s">
        <v>31</v>
      </c>
      <c r="C26" s="24">
        <v>11</v>
      </c>
      <c r="D26" s="25" t="s">
        <v>49</v>
      </c>
      <c r="E26" s="43" t="s">
        <v>2</v>
      </c>
      <c r="F26" s="39"/>
      <c r="G26" s="39"/>
      <c r="H26" s="39"/>
      <c r="I26" s="39"/>
      <c r="J26" s="39"/>
      <c r="K26" s="39"/>
      <c r="L26" s="39"/>
      <c r="M26" s="39"/>
      <c r="N26" s="39"/>
    </row>
    <row r="27" spans="2:14" ht="77.5" x14ac:dyDescent="0.35">
      <c r="B27" s="44" t="s">
        <v>37</v>
      </c>
      <c r="C27" s="24">
        <v>12</v>
      </c>
      <c r="D27" s="25" t="s">
        <v>50</v>
      </c>
      <c r="E27" s="43" t="s">
        <v>2</v>
      </c>
    </row>
    <row r="28" spans="2:14" ht="62" x14ac:dyDescent="0.35">
      <c r="B28" s="45" t="s">
        <v>31</v>
      </c>
      <c r="C28" s="26">
        <v>13</v>
      </c>
      <c r="D28" s="27" t="s">
        <v>51</v>
      </c>
      <c r="E28" s="43" t="s">
        <v>2</v>
      </c>
    </row>
    <row r="29" spans="2:14" ht="62" x14ac:dyDescent="0.35">
      <c r="B29" s="45" t="s">
        <v>31</v>
      </c>
      <c r="C29" s="26">
        <v>14</v>
      </c>
      <c r="D29" s="27" t="s">
        <v>52</v>
      </c>
      <c r="E29" s="43" t="s">
        <v>2</v>
      </c>
    </row>
    <row r="30" spans="2:14" ht="62" x14ac:dyDescent="0.35">
      <c r="B30" s="45" t="s">
        <v>31</v>
      </c>
      <c r="C30" s="26">
        <v>15</v>
      </c>
      <c r="D30" s="27" t="s">
        <v>53</v>
      </c>
      <c r="E30" s="43" t="s">
        <v>2</v>
      </c>
    </row>
    <row r="31" spans="2:14" ht="61.5" customHeight="1" x14ac:dyDescent="0.35">
      <c r="B31" s="45" t="s">
        <v>31</v>
      </c>
      <c r="C31" s="26">
        <v>16</v>
      </c>
      <c r="D31" s="27" t="s">
        <v>54</v>
      </c>
      <c r="E31" s="43" t="s">
        <v>2</v>
      </c>
    </row>
    <row r="32" spans="2:14" ht="62.5" thickBot="1" x14ac:dyDescent="0.4">
      <c r="B32" s="46" t="s">
        <v>31</v>
      </c>
      <c r="C32" s="47">
        <v>17</v>
      </c>
      <c r="D32" s="48" t="s">
        <v>55</v>
      </c>
      <c r="E32" s="49" t="s">
        <v>2</v>
      </c>
    </row>
    <row r="33" spans="1:7" ht="16" thickBot="1" x14ac:dyDescent="0.4">
      <c r="B33" s="28"/>
      <c r="C33" s="29"/>
      <c r="D33" s="28"/>
      <c r="E33" s="19"/>
    </row>
    <row r="34" spans="1:7" ht="16" thickBot="1" x14ac:dyDescent="0.4">
      <c r="B34" s="50" t="s">
        <v>10</v>
      </c>
      <c r="C34" s="51"/>
      <c r="D34" s="51"/>
      <c r="E34" s="52"/>
    </row>
    <row r="35" spans="1:7" ht="60" customHeight="1" x14ac:dyDescent="0.35">
      <c r="B35" s="53" t="str">
        <f xml:space="preserve"> "Based on your responses to this checklist, you can consider ["  &amp;G22&amp;"] solution types (as identified in the Digital Roadmap of the Environmental Services Industry Digital Plan)."</f>
        <v>Based on your responses to this checklist, you can consider [Stage 1] solution types (as identified in the Digital Roadmap of the Environmental Services Industry Digital Plan).</v>
      </c>
      <c r="C35" s="54"/>
      <c r="D35" s="54"/>
      <c r="E35" s="55"/>
    </row>
    <row r="36" spans="1:7" ht="59.25" customHeight="1" thickBot="1" x14ac:dyDescent="0.4">
      <c r="B36" s="56" t="s">
        <v>38</v>
      </c>
      <c r="C36" s="57"/>
      <c r="D36" s="57"/>
      <c r="E36" s="58"/>
    </row>
    <row r="37" spans="1:7" x14ac:dyDescent="0.35">
      <c r="A37" s="16"/>
      <c r="B37" s="16" t="s">
        <v>36</v>
      </c>
      <c r="C37" s="17"/>
      <c r="D37" s="16"/>
      <c r="E37" s="18" t="s">
        <v>18</v>
      </c>
      <c r="F37" s="39"/>
      <c r="G37" s="39"/>
    </row>
  </sheetData>
  <sheetProtection algorithmName="SHA-512" hashValue="dwk6AJbV/LViOQEs/DJgBE1xG4DJ++xKhv+BQ0DOYIzn2b/WmQwLhPesD0Hy95OfBCcO+hhoK8/I90vN73NzKQ==" saltValue="HeQj9e9LEOeTJih6mHdGbg==" spinCount="100000" sheet="1" selectLockedCells="1"/>
  <mergeCells count="11">
    <mergeCell ref="B34:E34"/>
    <mergeCell ref="B35:E35"/>
    <mergeCell ref="B36:E36"/>
    <mergeCell ref="D7:E7"/>
    <mergeCell ref="B10:E10"/>
    <mergeCell ref="B11:E11"/>
    <mergeCell ref="B12:E12"/>
    <mergeCell ref="B14:B15"/>
    <mergeCell ref="C14:C15"/>
    <mergeCell ref="D14:D15"/>
    <mergeCell ref="E14:E15"/>
  </mergeCells>
  <dataValidations count="2">
    <dataValidation type="list" allowBlank="1" showInputMessage="1" showErrorMessage="1" sqref="E16:E32">
      <formula1>$K$17:$M$17</formula1>
    </dataValidation>
    <dataValidation type="list" allowBlank="1" showInputMessage="1" showErrorMessage="1" sqref="E33">
      <formula1>#REF!</formula1>
    </dataValidation>
  </dataValidations>
  <pageMargins left="0.23622047244094491" right="0.23622047244094491" top="0.43307086614173229" bottom="0.55118110236220474" header="0.31496062992125984" footer="0.31496062992125984"/>
  <pageSetup paperSize="9" scale="70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04EF37A1DAB6F408A9AD5083A0BB725" ma:contentTypeVersion="0" ma:contentTypeDescription="Create a new document." ma:contentTypeScope="" ma:versionID="33c9f9eeb717b9463c2accf3c7e7d595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990AB4F-C4FF-452D-9E7A-D70EF3544132}">
  <ds:schemaRefs>
    <ds:schemaRef ds:uri="http://schemas.microsoft.com/office/2006/metadata/properties"/>
    <ds:schemaRef ds:uri="http://www.w3.org/XML/1998/namespace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6E3BDEEF-04C9-45A0-91D5-38959B31CA9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9D561EC-A403-4AE6-B37A-3933AD37EE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SME Self-Assessment Checklist</vt:lpstr>
    </vt:vector>
  </TitlesOfParts>
  <Company>WOG ICT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 Lian WONG (IMDA)</dc:creator>
  <cp:lastModifiedBy>Zhi Qing ANG from.TP (IMDA)</cp:lastModifiedBy>
  <cp:lastPrinted>2018-06-21T07:07:12Z</cp:lastPrinted>
  <dcterms:created xsi:type="dcterms:W3CDTF">2017-09-20T11:57:32Z</dcterms:created>
  <dcterms:modified xsi:type="dcterms:W3CDTF">2019-05-13T01:25:42Z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0x010100C04EF37A1DAB6F408A9AD5083A0BB725</vt:lpwstr>
  </property>
</Properties>
</file>